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<sst xmlns="http://schemas.openxmlformats.org/spreadsheetml/2006/main" count="75" uniqueCount="67">
  <si>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</si>
  <si>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</si>
  <si>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</si>
  <si>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</si>
  <si>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</si>
  <si>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</si>
  <si>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</si>
  <si>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</si>
  <si>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</si>
  <si>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</si>
  <si>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</si>
  <si>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</si>
  <si>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</si>
  <si>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</si>
  <si>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</si>
  <si>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</si>
  <si>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</si>
  <si>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</si>
  <si>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</si>
  <si>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</si>
  <si>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</si>
  <si>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</si>
  <si>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</si>
  <si>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</si>
  <si>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</si>
  <si>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</si>
  <si>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</si>
  <si>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</si>
  <si>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</si>
  <si>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</si>
  <si>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</si>
  <si>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</si>
  <si>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</si>
  <si>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</si>
  <si>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</si>
  <si>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</si>
  <si>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</si>
  <si>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</si>
  <si>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</si>
  <si>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</si>
  <si>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</si>
  <si>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</si>
  <si>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</si>
  <si>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</si>
  <si>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</si>
  <si>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</si>
  <si>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</si>
  <si>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</si>
  <si>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</si>
  <si>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</si>
  <si>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</si>
  <si>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</si>
  <si>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C13=C9+C10+C12</t>
  </si>
  <si>
    <t>Mutu Bogdan Dumitru</t>
  </si>
  <si>
    <t>Stoica Niculina</t>
  </si>
  <si>
    <t>Ghimpau-Siloci Simona</t>
  </si>
  <si>
    <t>Miu Adela</t>
  </si>
  <si>
    <t>Judetul CONSTANTA</t>
  </si>
  <si>
    <t>Costea Angelica Florentina</t>
  </si>
  <si>
    <t>LUNA FEBRUARIE 2015</t>
  </si>
  <si>
    <t>5,916.,21,25,28</t>
  </si>
  <si>
    <t>10,13,17,20,22,26,28</t>
  </si>
  <si>
    <t>1,7,14,19</t>
  </si>
  <si>
    <t>1,3,7,8,12,14,15,21,22</t>
  </si>
  <si>
    <t>8,11,15,18,23</t>
  </si>
  <si>
    <t>2,4,6,24,27</t>
  </si>
  <si>
    <t>Cons. Stere Petra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</si>
</sst>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0" xfId="0" applyFont="1" applyAlignment="1">
      <alignment/>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O43" sqref="O42:O43"/>
    </sheetView>
  </sheetViews>
  <sheetFormatPr defaultColWidth="9.140625" defaultRowHeight="12.75"/>
  <cols>
    <col min="1" max="1" width="5.7109375" style="0" customWidth="1"/>
    <col min="2" max="2" width="19.140625" style="0" customWidth="1"/>
    <col min="3" max="3" width="24.7109375" style="0" customWidth="1"/>
    <col min="4" max="4" width="18.8515625" style="0" customWidth="1"/>
    <col min="5" max="5" width="4.57421875" style="0" customWidth="1"/>
    <col min="6" max="7" width="5.7109375" style="0" customWidth="1"/>
    <col min="8" max="8" width="7.7109375" style="0" customWidth="1"/>
    <col min="9" max="9" width="7.00390625" style="0" customWidth="1"/>
    <col min="10" max="10" width="10.7109375" style="0" customWidth="1"/>
    <col min="11" max="11" width="8.8515625" style="0" customWidth="1"/>
    <col min="12" max="12" width="6.28125" style="0" customWidth="1"/>
    <col min="13" max="13" width="7.7109375" style="0" customWidth="1"/>
    <col min="14" max="14" width="7.421875" style="0" customWidth="1"/>
    <col min="15" max="15" width="11.28125" style="0" customWidth="1"/>
  </cols>
  <sheetData>
    <row r="1" spans="1:15" ht="15">
      <c r="A1" s="26" t="s">
        <v>5</v>
      </c>
      <c r="B1" s="26"/>
      <c r="C1" s="26"/>
      <c r="K1" s="26" t="s">
        <v>18</v>
      </c>
      <c r="L1" s="26"/>
      <c r="M1" s="26"/>
      <c r="N1" s="26"/>
      <c r="O1" s="26"/>
    </row>
    <row r="2" spans="11:15" ht="15">
      <c r="K2" s="26" t="s">
        <v>19</v>
      </c>
      <c r="L2" s="26"/>
      <c r="M2" s="26"/>
      <c r="N2" s="26"/>
      <c r="O2" s="26"/>
    </row>
    <row r="3" spans="11:15" ht="15">
      <c r="K3" s="26" t="s">
        <v>20</v>
      </c>
      <c r="L3" s="26"/>
      <c r="M3" s="26"/>
      <c r="N3" s="26"/>
      <c r="O3" s="26"/>
    </row>
    <row r="4" spans="11:15" ht="15">
      <c r="K4" s="26" t="s">
        <v>57</v>
      </c>
      <c r="L4" s="26"/>
      <c r="M4" s="26"/>
      <c r="N4" s="26"/>
      <c r="O4" s="26"/>
    </row>
    <row r="5" spans="1:15" ht="15.75">
      <c r="A5" s="61" t="s">
        <v>6</v>
      </c>
      <c r="B5" s="61"/>
      <c r="C5" s="61"/>
      <c r="D5" s="61"/>
      <c r="E5" s="61"/>
      <c r="F5" s="61"/>
      <c r="G5" s="61"/>
      <c r="H5" s="61"/>
      <c r="I5" s="61"/>
      <c r="J5" s="61"/>
      <c r="K5" s="61"/>
      <c r="L5" s="61"/>
      <c r="M5" s="61"/>
      <c r="N5" s="61"/>
      <c r="O5" s="61"/>
    </row>
    <row r="6" spans="1:15" ht="15">
      <c r="A6" s="62" t="s">
        <v>7</v>
      </c>
      <c r="B6" s="62"/>
      <c r="C6" s="62"/>
      <c r="D6" s="62"/>
      <c r="E6" s="62"/>
      <c r="F6" s="62"/>
      <c r="G6" s="62"/>
      <c r="H6" s="62"/>
      <c r="I6" s="62"/>
      <c r="J6" s="62"/>
      <c r="K6" s="62"/>
      <c r="L6" s="62"/>
      <c r="M6" s="62"/>
      <c r="N6" s="62"/>
      <c r="O6" s="62"/>
    </row>
    <row r="7" ht="15.75">
      <c r="B7" s="27" t="s">
        <v>59</v>
      </c>
    </row>
    <row r="8" ht="13.5" thickBot="1"/>
    <row r="9" spans="1:15" ht="90.75" thickBot="1">
      <c r="A9" s="21" t="s">
        <v>0</v>
      </c>
      <c r="B9" s="21" t="s">
        <v>30</v>
      </c>
      <c r="C9" s="21" t="s">
        <v>31</v>
      </c>
      <c r="D9" s="21" t="s">
        <v>1</v>
      </c>
      <c r="E9" s="21" t="s">
        <v>22</v>
      </c>
      <c r="F9" s="64" t="s">
        <v>2</v>
      </c>
      <c r="G9" s="65"/>
      <c r="H9" s="64" t="s">
        <v>3</v>
      </c>
      <c r="I9" s="65"/>
      <c r="J9" s="66" t="s">
        <v>32</v>
      </c>
      <c r="K9" s="67"/>
      <c r="L9" s="66" t="s">
        <v>33</v>
      </c>
      <c r="M9" s="67"/>
      <c r="N9" s="31" t="s">
        <v>46</v>
      </c>
      <c r="O9" s="21" t="s">
        <v>4</v>
      </c>
    </row>
    <row r="10" spans="1:15" ht="12.75">
      <c r="A10" s="46"/>
      <c r="B10" s="23"/>
      <c r="C10" s="22"/>
      <c r="D10" s="22"/>
      <c r="E10" s="22"/>
      <c r="F10" s="22" t="s">
        <v>28</v>
      </c>
      <c r="G10" s="24" t="s">
        <v>29</v>
      </c>
      <c r="H10" s="22" t="s">
        <v>28</v>
      </c>
      <c r="I10" s="24" t="s">
        <v>29</v>
      </c>
      <c r="J10" s="22" t="s">
        <v>28</v>
      </c>
      <c r="K10" s="24" t="s">
        <v>29</v>
      </c>
      <c r="L10" s="25"/>
      <c r="M10" s="25"/>
      <c r="N10" s="32"/>
      <c r="O10" s="48"/>
    </row>
    <row r="11" spans="1:15" ht="24" customHeight="1" thickBot="1">
      <c r="A11" s="47" t="s">
        <v>9</v>
      </c>
      <c r="B11" s="52" t="s">
        <v>10</v>
      </c>
      <c r="C11" s="53" t="s">
        <v>11</v>
      </c>
      <c r="D11" s="53" t="s">
        <v>12</v>
      </c>
      <c r="E11" s="53"/>
      <c r="F11" s="53" t="s">
        <v>13</v>
      </c>
      <c r="G11" s="53" t="s">
        <v>14</v>
      </c>
      <c r="H11" s="53" t="s">
        <v>34</v>
      </c>
      <c r="I11" s="53" t="s">
        <v>15</v>
      </c>
      <c r="J11" s="53" t="s">
        <v>35</v>
      </c>
      <c r="K11" s="53" t="s">
        <v>36</v>
      </c>
      <c r="L11" s="57" t="s">
        <v>37</v>
      </c>
      <c r="M11" s="58"/>
      <c r="N11" s="54" t="s">
        <v>47</v>
      </c>
      <c r="O11" s="55" t="s">
        <v>52</v>
      </c>
    </row>
    <row r="12" spans="1:15" ht="15" customHeight="1">
      <c r="A12" s="28">
        <v>1</v>
      </c>
      <c r="B12" s="11" t="s">
        <v>8</v>
      </c>
      <c r="C12" s="12" t="s">
        <v>56</v>
      </c>
      <c r="D12" s="13" t="s">
        <v>60</v>
      </c>
      <c r="E12" s="14">
        <v>6</v>
      </c>
      <c r="F12" s="14">
        <f aca="true" t="shared" si="0" ref="F12:F17">E12*12</f>
        <v>72</v>
      </c>
      <c r="G12" s="14">
        <f aca="true" t="shared" si="1" ref="G12:G17">E12*12</f>
        <v>72</v>
      </c>
      <c r="H12" s="15">
        <v>14.72</v>
      </c>
      <c r="I12" s="15">
        <v>8</v>
      </c>
      <c r="J12" s="15">
        <f aca="true" t="shared" si="2" ref="J12:K17">ROUNDUP(F12*H12,2)</f>
        <v>1059.84</v>
      </c>
      <c r="K12" s="15">
        <f t="shared" si="2"/>
        <v>576</v>
      </c>
      <c r="L12" s="15">
        <v>6.4</v>
      </c>
      <c r="M12" s="15">
        <v>0</v>
      </c>
      <c r="N12" s="33">
        <f aca="true" t="shared" si="3" ref="N12:N17">2.1*F12</f>
        <v>151.20000000000002</v>
      </c>
      <c r="O12" s="49">
        <f aca="true" t="shared" si="4" ref="O12:O17">J12+K12+N12</f>
        <v>1787.04</v>
      </c>
    </row>
    <row r="13" spans="1:15" ht="15" customHeight="1">
      <c r="A13" s="29">
        <v>2</v>
      </c>
      <c r="B13" s="1" t="s">
        <v>44</v>
      </c>
      <c r="C13" s="2" t="s">
        <v>45</v>
      </c>
      <c r="D13" s="4" t="s">
        <v>61</v>
      </c>
      <c r="E13" s="6">
        <v>7</v>
      </c>
      <c r="F13" s="6">
        <f t="shared" si="0"/>
        <v>84</v>
      </c>
      <c r="G13" s="6">
        <f t="shared" si="1"/>
        <v>84</v>
      </c>
      <c r="H13" s="3">
        <v>12.8</v>
      </c>
      <c r="I13" s="3">
        <v>8</v>
      </c>
      <c r="J13" s="3">
        <f t="shared" si="2"/>
        <v>1075.2</v>
      </c>
      <c r="K13" s="3">
        <f t="shared" si="2"/>
        <v>672</v>
      </c>
      <c r="L13" s="3">
        <v>6.4</v>
      </c>
      <c r="M13" s="3">
        <v>0</v>
      </c>
      <c r="N13" s="34">
        <f t="shared" si="3"/>
        <v>176.4</v>
      </c>
      <c r="O13" s="50">
        <f t="shared" si="4"/>
        <v>1923.6000000000001</v>
      </c>
    </row>
    <row r="14" spans="1:15" ht="15" customHeight="1">
      <c r="A14" s="29">
        <v>3</v>
      </c>
      <c r="B14" s="1" t="s">
        <v>55</v>
      </c>
      <c r="C14" s="2" t="s">
        <v>54</v>
      </c>
      <c r="D14" s="4" t="s">
        <v>62</v>
      </c>
      <c r="E14" s="6">
        <v>4</v>
      </c>
      <c r="F14" s="6">
        <f t="shared" si="0"/>
        <v>48</v>
      </c>
      <c r="G14" s="6">
        <f t="shared" si="1"/>
        <v>48</v>
      </c>
      <c r="H14" s="3">
        <v>12.8</v>
      </c>
      <c r="I14" s="3">
        <v>8</v>
      </c>
      <c r="J14" s="3">
        <f t="shared" si="2"/>
        <v>614.4</v>
      </c>
      <c r="K14" s="3">
        <f t="shared" si="2"/>
        <v>384</v>
      </c>
      <c r="L14" s="3">
        <v>6.4</v>
      </c>
      <c r="M14" s="3">
        <v>0</v>
      </c>
      <c r="N14" s="34">
        <f t="shared" si="3"/>
        <v>100.80000000000001</v>
      </c>
      <c r="O14" s="50">
        <f t="shared" si="4"/>
        <v>1099.2</v>
      </c>
    </row>
    <row r="15" spans="1:15" ht="15" customHeight="1">
      <c r="A15" s="29">
        <v>4</v>
      </c>
      <c r="B15" s="1" t="s">
        <v>21</v>
      </c>
      <c r="C15" s="2" t="s">
        <v>43</v>
      </c>
      <c r="D15" s="4" t="s">
        <v>63</v>
      </c>
      <c r="E15" s="6">
        <v>9</v>
      </c>
      <c r="F15" s="6">
        <f t="shared" si="0"/>
        <v>108</v>
      </c>
      <c r="G15" s="6">
        <f t="shared" si="1"/>
        <v>108</v>
      </c>
      <c r="H15" s="3">
        <v>12.8</v>
      </c>
      <c r="I15" s="3">
        <v>8</v>
      </c>
      <c r="J15" s="3">
        <f t="shared" si="2"/>
        <v>1382.4</v>
      </c>
      <c r="K15" s="3">
        <f t="shared" si="2"/>
        <v>864</v>
      </c>
      <c r="L15" s="3">
        <v>6.4</v>
      </c>
      <c r="M15" s="3">
        <v>0</v>
      </c>
      <c r="N15" s="34">
        <f t="shared" si="3"/>
        <v>226.8</v>
      </c>
      <c r="O15" s="50">
        <f t="shared" si="4"/>
        <v>2473.2000000000003</v>
      </c>
    </row>
    <row r="16" spans="1:15" ht="15" customHeight="1">
      <c r="A16" s="29">
        <v>5</v>
      </c>
      <c r="B16" s="1" t="s">
        <v>42</v>
      </c>
      <c r="C16" s="2" t="s">
        <v>58</v>
      </c>
      <c r="D16" s="4" t="s">
        <v>64</v>
      </c>
      <c r="E16" s="6">
        <v>5</v>
      </c>
      <c r="F16" s="6">
        <f t="shared" si="0"/>
        <v>60</v>
      </c>
      <c r="G16" s="6">
        <f t="shared" si="1"/>
        <v>60</v>
      </c>
      <c r="H16" s="3">
        <v>12.8</v>
      </c>
      <c r="I16" s="3">
        <v>8</v>
      </c>
      <c r="J16" s="3">
        <f t="shared" si="2"/>
        <v>768</v>
      </c>
      <c r="K16" s="3">
        <f t="shared" si="2"/>
        <v>480</v>
      </c>
      <c r="L16" s="3">
        <v>6.4</v>
      </c>
      <c r="M16" s="3">
        <v>0</v>
      </c>
      <c r="N16" s="34">
        <f t="shared" si="3"/>
        <v>126</v>
      </c>
      <c r="O16" s="50">
        <f t="shared" si="4"/>
        <v>1374</v>
      </c>
    </row>
    <row r="17" spans="1:15" ht="15" customHeight="1" thickBot="1">
      <c r="A17" s="30">
        <v>6</v>
      </c>
      <c r="B17" s="16" t="s">
        <v>53</v>
      </c>
      <c r="C17" s="17" t="s">
        <v>50</v>
      </c>
      <c r="D17" s="18" t="s">
        <v>65</v>
      </c>
      <c r="E17" s="19">
        <v>5</v>
      </c>
      <c r="F17" s="19">
        <f t="shared" si="0"/>
        <v>60</v>
      </c>
      <c r="G17" s="19">
        <f t="shared" si="1"/>
        <v>60</v>
      </c>
      <c r="H17" s="20">
        <v>12.8</v>
      </c>
      <c r="I17" s="20">
        <v>8</v>
      </c>
      <c r="J17" s="20">
        <f t="shared" si="2"/>
        <v>768</v>
      </c>
      <c r="K17" s="20">
        <f t="shared" si="2"/>
        <v>480</v>
      </c>
      <c r="L17" s="20">
        <v>6.4</v>
      </c>
      <c r="M17" s="20">
        <v>0</v>
      </c>
      <c r="N17" s="35">
        <f t="shared" si="3"/>
        <v>126</v>
      </c>
      <c r="O17" s="51">
        <f t="shared" si="4"/>
        <v>1374</v>
      </c>
    </row>
    <row r="18" spans="1:15" ht="15" customHeight="1" thickBot="1">
      <c r="A18" s="36"/>
      <c r="B18" s="37" t="s">
        <v>16</v>
      </c>
      <c r="C18" s="38" t="s">
        <v>17</v>
      </c>
      <c r="D18" s="39" t="s">
        <v>17</v>
      </c>
      <c r="E18" s="40">
        <f>SUM(E12:E17)</f>
        <v>36</v>
      </c>
      <c r="F18" s="40">
        <f>SUM(F12:F17)</f>
        <v>432</v>
      </c>
      <c r="G18" s="40">
        <f>SUM(G12:G17)</f>
        <v>432</v>
      </c>
      <c r="H18" s="38" t="s">
        <v>17</v>
      </c>
      <c r="I18" s="38" t="s">
        <v>17</v>
      </c>
      <c r="J18" s="41">
        <f>SUM(J12:J17)</f>
        <v>5667.84</v>
      </c>
      <c r="K18" s="41">
        <f>SUM(K12:K17)</f>
        <v>3456</v>
      </c>
      <c r="L18" s="42" t="s">
        <v>17</v>
      </c>
      <c r="M18" s="43" t="s">
        <v>49</v>
      </c>
      <c r="N18" s="44">
        <f>SUM(N12:N17)</f>
        <v>907.2</v>
      </c>
      <c r="O18" s="41">
        <f>SUM(O12:O17)</f>
        <v>10031.04</v>
      </c>
    </row>
    <row r="19" ht="12.75">
      <c r="O19" s="8">
        <f>SUM(O12:O18)</f>
        <v>20062.08</v>
      </c>
    </row>
    <row r="20" spans="2:14" ht="12.75">
      <c r="B20" s="5" t="s">
        <v>38</v>
      </c>
      <c r="C20" s="5"/>
      <c r="D20" s="5"/>
      <c r="E20" s="5"/>
      <c r="F20" s="5"/>
      <c r="G20" s="5"/>
      <c r="H20" s="5"/>
      <c r="I20" s="5"/>
      <c r="J20" s="5"/>
      <c r="K20" s="5"/>
      <c r="L20" s="5"/>
      <c r="M20" s="5"/>
      <c r="N20" s="5"/>
    </row>
    <row r="21" spans="2:14" ht="12.75">
      <c r="B21" s="5" t="s">
        <v>39</v>
      </c>
      <c r="C21" s="5"/>
      <c r="D21" s="5"/>
      <c r="E21" s="5"/>
      <c r="F21" s="5"/>
      <c r="G21" s="5"/>
      <c r="H21" s="5"/>
      <c r="I21" s="5"/>
      <c r="J21" s="5"/>
      <c r="K21" s="5"/>
      <c r="L21" s="5"/>
      <c r="M21" s="5"/>
      <c r="N21" s="5"/>
    </row>
    <row r="22" spans="2:14" ht="38.25" customHeight="1">
      <c r="B22" s="59" t="s">
        <v>40</v>
      </c>
      <c r="C22" s="60"/>
      <c r="D22" s="60"/>
      <c r="E22" s="60"/>
      <c r="F22" s="60"/>
      <c r="G22" s="60"/>
      <c r="H22" s="60"/>
      <c r="I22" s="60"/>
      <c r="J22" s="60"/>
      <c r="K22" s="60"/>
      <c r="L22" s="60"/>
      <c r="M22" s="60"/>
      <c r="N22" s="10"/>
    </row>
    <row r="23" spans="2:14" ht="23.25" customHeight="1">
      <c r="B23" s="59" t="s">
        <v>41</v>
      </c>
      <c r="C23" s="59"/>
      <c r="D23" s="59"/>
      <c r="E23" s="59"/>
      <c r="F23" s="59"/>
      <c r="G23" s="59"/>
      <c r="H23" s="59"/>
      <c r="I23" s="59"/>
      <c r="J23" s="59"/>
      <c r="K23" s="59"/>
      <c r="L23" s="59"/>
      <c r="M23" s="7"/>
      <c r="N23" s="7"/>
    </row>
    <row r="24" spans="2:14" ht="12.75" customHeight="1">
      <c r="B24" s="59" t="s">
        <v>48</v>
      </c>
      <c r="C24" s="59"/>
      <c r="D24" s="59"/>
      <c r="E24" s="59"/>
      <c r="F24" s="59"/>
      <c r="G24" s="59"/>
      <c r="H24" s="59"/>
      <c r="I24" s="59"/>
      <c r="J24" s="59"/>
      <c r="K24" s="59"/>
      <c r="L24" s="59"/>
      <c r="M24" s="7"/>
      <c r="N24" s="7"/>
    </row>
    <row r="25" ht="12.75">
      <c r="B25" s="5"/>
    </row>
    <row r="26" spans="9:15" ht="12.75">
      <c r="I26" s="45" t="s">
        <v>23</v>
      </c>
      <c r="J26" s="45"/>
      <c r="K26" s="45"/>
      <c r="L26" s="45"/>
      <c r="M26" s="45"/>
      <c r="N26" s="45"/>
      <c r="O26" s="45"/>
    </row>
    <row r="27" spans="9:15" ht="12.75">
      <c r="I27" s="45" t="s">
        <v>25</v>
      </c>
      <c r="J27" s="45"/>
      <c r="K27" s="45"/>
      <c r="L27" s="45"/>
      <c r="M27" s="45"/>
      <c r="N27" s="45" t="s">
        <v>51</v>
      </c>
      <c r="O27" s="45"/>
    </row>
    <row r="28" spans="9:15" ht="12.75">
      <c r="I28" s="45" t="s">
        <v>26</v>
      </c>
      <c r="J28" s="45"/>
      <c r="K28" s="45"/>
      <c r="L28" s="45"/>
      <c r="M28" s="45"/>
      <c r="N28" s="56" t="s">
        <v>66</v>
      </c>
      <c r="O28" s="45"/>
    </row>
    <row r="30" ht="12.75">
      <c r="B30" s="5" t="s">
        <v>24</v>
      </c>
    </row>
    <row r="31" spans="2:14" ht="35.25" customHeight="1">
      <c r="B31" s="59" t="s">
        <v>27</v>
      </c>
      <c r="C31" s="63"/>
      <c r="D31" s="63"/>
      <c r="E31" s="63"/>
      <c r="F31" s="63"/>
      <c r="G31" s="63"/>
      <c r="H31" s="63"/>
      <c r="I31" s="63"/>
      <c r="J31" s="63"/>
      <c r="K31" s="63"/>
      <c r="L31" s="63"/>
      <c r="M31" s="63"/>
      <c r="N31" s="9"/>
    </row>
  </sheetData>
  <sheetProtection/>
  <mergeCells count="11">
    <mergeCell ref="B31:M31"/>
    <mergeCell ref="F9:G9"/>
    <mergeCell ref="H9:I9"/>
    <mergeCell ref="J9:K9"/>
    <mergeCell ref="L9:M9"/>
    <mergeCell ref="L11:M11"/>
    <mergeCell ref="B22:M22"/>
    <mergeCell ref="B24:L24"/>
    <mergeCell ref="B23:L23"/>
    <mergeCell ref="A5:O5"/>
    <mergeCell ref="A6:O6"/>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2015-03-21T05:28:40Z</cp:lastPrinted>
  <dcterms:created xsi:type="dcterms:W3CDTF">2008-11-25T09:09:54Z</dcterms:created>
  <dcterms:modified xsi:type="dcterms:W3CDTF">2015-03-21T05:28:48Z</dcterms:modified>
  <cp:category/>
  <cp:version/>
  <cp:contentType/>
  <cp:contentStatus/>
</cp:coreProperties>
</file>